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07 - Finance\Dir Fin Strat\Senior Manager Financial Policies\Senior Manager Financial Policies Projects\NPP Hospitality Policy\"/>
    </mc:Choice>
  </mc:AlternateContent>
  <bookViews>
    <workbookView xWindow="0" yWindow="0" windowWidth="28800" windowHeight="12990"/>
  </bookViews>
  <sheets>
    <sheet name="French" sheetId="4" r:id="rId1"/>
  </sheets>
  <definedNames>
    <definedName name="_xlnm.Print_Area" localSheetId="0">French!$A$1:$L$94</definedName>
  </definedNames>
  <calcPr calcId="162913"/>
</workbook>
</file>

<file path=xl/calcChain.xml><?xml version="1.0" encoding="utf-8"?>
<calcChain xmlns="http://schemas.openxmlformats.org/spreadsheetml/2006/main">
  <c r="K50" i="4" l="1"/>
  <c r="K49" i="4"/>
  <c r="K48" i="4"/>
  <c r="K47" i="4"/>
  <c r="L46" i="4"/>
  <c r="I46" i="4"/>
  <c r="L34" i="4"/>
  <c r="K30" i="4"/>
  <c r="K27" i="4"/>
  <c r="K34" i="4" l="1"/>
  <c r="J46" i="4"/>
  <c r="K36" i="4"/>
  <c r="J51" i="4" l="1"/>
  <c r="D66" i="4" s="1"/>
  <c r="K46" i="4"/>
</calcChain>
</file>

<file path=xl/sharedStrings.xml><?xml version="1.0" encoding="utf-8"?>
<sst xmlns="http://schemas.openxmlformats.org/spreadsheetml/2006/main" count="86" uniqueCount="69">
  <si>
    <t>Date</t>
  </si>
  <si>
    <t>Signature</t>
  </si>
  <si>
    <t xml:space="preserve"> </t>
  </si>
  <si>
    <t>(1)</t>
  </si>
  <si>
    <t>(2)</t>
  </si>
  <si>
    <t>A</t>
  </si>
  <si>
    <t>B</t>
  </si>
  <si>
    <t>A/B</t>
  </si>
  <si>
    <t>Annexe A</t>
  </si>
  <si>
    <t>7331-1 (CSF/SBMFC)</t>
  </si>
  <si>
    <t>Type d'activité</t>
  </si>
  <si>
    <t>Nom de l'activité</t>
  </si>
  <si>
    <t>Date(s) de l'activité</t>
  </si>
  <si>
    <t>Séminaire sur la collecte de fonds pour les BNP</t>
  </si>
  <si>
    <t xml:space="preserve">Frais d'accueil remboursables par l'État </t>
  </si>
  <si>
    <t>13-14 mai 2024</t>
  </si>
  <si>
    <t>Justification</t>
  </si>
  <si>
    <t>Catégorie de coût</t>
  </si>
  <si>
    <t>Coût
estimatif</t>
  </si>
  <si>
    <t>Devise étangère
(s'il y a lieu)</t>
  </si>
  <si>
    <t>Coût total estimatif de l'activité :</t>
  </si>
  <si>
    <t>Taux de change :</t>
  </si>
  <si>
    <t>Coût total estimatif de l'activité en dollars canadiens :</t>
  </si>
  <si>
    <t>Coût par personne (veuillez indiquer le nombre d'invités pour calculer le coût estimatif par personne) :</t>
  </si>
  <si>
    <t>Services d'accueil prévus</t>
  </si>
  <si>
    <t>Nombre d'hôtes</t>
  </si>
  <si>
    <t>Nombre d'invités</t>
  </si>
  <si>
    <t>Nombre de participants</t>
  </si>
  <si>
    <t>Coût estimatif par personne</t>
  </si>
  <si>
    <t>Activité</t>
  </si>
  <si>
    <t xml:space="preserve">FNP </t>
  </si>
  <si>
    <t>FAC</t>
  </si>
  <si>
    <t>MDN</t>
  </si>
  <si>
    <t>Nombre de souvenirs remis et justification :</t>
  </si>
  <si>
    <t>S.O.</t>
  </si>
  <si>
    <t>Coût des souvenirs :</t>
  </si>
  <si>
    <t>Total général :</t>
  </si>
  <si>
    <r>
      <rPr>
        <b/>
        <sz val="10.5"/>
        <rFont val="Arial"/>
        <family val="2"/>
      </rPr>
      <t>Grand livre (GL) </t>
    </r>
    <r>
      <rPr>
        <sz val="10.5"/>
        <rFont val="Arial"/>
        <family val="2"/>
      </rPr>
      <t>: Entité (XXXX) - Point de vente (XXXX) - Compte naturel (7208) – Sous-compte (000)</t>
    </r>
  </si>
  <si>
    <t>Nom</t>
  </si>
  <si>
    <t>Titre de poste</t>
  </si>
  <si>
    <t>Téléphone</t>
  </si>
  <si>
    <t>Recommandé / non recommandé</t>
  </si>
  <si>
    <t>Approuvé / non approuvé</t>
  </si>
  <si>
    <t xml:space="preserve">Remarques :  </t>
  </si>
  <si>
    <t>Déjeuner (1)</t>
  </si>
  <si>
    <t>Dîner (2)</t>
  </si>
  <si>
    <t>Souper (1)</t>
  </si>
  <si>
    <t>Alcool</t>
  </si>
  <si>
    <t>Autre (à préciser)</t>
  </si>
  <si>
    <r>
      <rPr>
        <b/>
        <sz val="11"/>
        <rFont val="Arial"/>
        <family val="2"/>
      </rPr>
      <t>Remarque :</t>
    </r>
    <r>
      <rPr>
        <sz val="11"/>
        <rFont val="Arial"/>
        <family val="2"/>
      </rPr>
      <t xml:space="preserve"> Coût maximal par personne = 1 déjeuner @ 24,35 $ + 2 dîners @ 24,65 $ + 1 souper @ 60,45$ + 4 pauses-santé @ 12,19 $</t>
    </r>
  </si>
  <si>
    <t>Examiné par le bureau local de la comptabilité des BNP (ou la ou le partenaire d’affaires – Finances pour le QG)</t>
  </si>
  <si>
    <t>Accueil pour le compte des BNP</t>
  </si>
  <si>
    <t>Formulaire de demande d'autorisation de services d'accueil (exemple)</t>
  </si>
  <si>
    <t>Pauses-santé (4)</t>
  </si>
  <si>
    <t>Coût estimatif total</t>
  </si>
  <si>
    <t xml:space="preserve">Coût maximal par personne </t>
  </si>
  <si>
    <t>Voir remarque :</t>
  </si>
  <si>
    <t>Pour les activités d'accueil approuvées au préalable, un écart de 10 % entre les coûts prévus et les coûts réels est autorisé.</t>
  </si>
  <si>
    <t>Résumé des coûts (à l'exclusion du coût des souvenirs)</t>
  </si>
  <si>
    <t>Le 21 mai 2024</t>
  </si>
  <si>
    <t>Séminaire sur la collecte de fonds pour les BNP - Déjeuner (1) Pauses-santé (4) (matin et après-midi),</t>
  </si>
  <si>
    <t>Indemnités de repas selon la Politique des BNP sur les voyages d'affaires : déjeuner 24,35 $; dîner 24,65 $;</t>
  </si>
  <si>
    <t xml:space="preserve">BPR de l'activité :  Je confirme que ces dépenses proposées sont conformes aux principes et aux exigences obligatoires </t>
  </si>
  <si>
    <t xml:space="preserve">de la Politique des BNP sur les voyages d'affaires, que les dépenses représentent le meilleur rapport qualité-prix </t>
  </si>
  <si>
    <t>et les options les plus économiques.</t>
  </si>
  <si>
    <t xml:space="preserve">Les formulaires dûment remplis doivent être joints aux documents comptables de base (demandes de paiement, relevés </t>
  </si>
  <si>
    <t>de carte de crédit, demandes de marchandises CF603).</t>
  </si>
  <si>
    <t>dîners (2) souper (1) pour environ 19 personnes, y compris des invité(e)s externes.</t>
  </si>
  <si>
    <t>souper 60,45 $; la pause-santé est la moitié du taux du déjeuner (24,35 $/2 = 12,18 $ (estimation))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</si>
</sst>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"/>
    <numFmt numFmtId="167" formatCode="[$-1009]d/mmm/yy;@"/>
  </numFmts>
  <fonts count="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7" fontId="0" fillId="0" borderId="0"/>
    <xf numFmtId="167" fontId="7" fillId="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6">
    <xf numFmtId="167" fontId="0" fillId="0" borderId="0" xfId="0"/>
    <xf numFmtId="167" fontId="2" fillId="0" borderId="0" xfId="0" applyFont="1"/>
    <xf numFmtId="167" fontId="3" fillId="0" borderId="0" xfId="0" applyFont="1"/>
    <xf numFmtId="167" fontId="0" fillId="0" borderId="0" xfId="0" applyAlignment="1">
      <alignment horizontal="center"/>
    </xf>
    <xf numFmtId="167" fontId="2" fillId="0" borderId="0" xfId="0" applyFont="1" applyAlignment="1">
      <alignment horizontal="center"/>
    </xf>
    <xf numFmtId="16" fontId="0" fillId="0" borderId="0" xfId="0" applyNumberFormat="1" applyFill="1"/>
    <xf numFmtId="167" fontId="0" fillId="0" borderId="0" xfId="0" applyFill="1"/>
    <xf numFmtId="167" fontId="0" fillId="0" borderId="0" xfId="0" applyFill="1" applyAlignment="1">
      <alignment horizontal="center"/>
    </xf>
    <xf numFmtId="164" fontId="0" fillId="0" borderId="0" xfId="2" applyFont="1" applyFill="1" applyAlignment="1">
      <alignment horizontal="center"/>
    </xf>
    <xf numFmtId="167" fontId="3" fillId="0" borderId="0" xfId="0" quotePrefix="1" applyFont="1" applyAlignment="1">
      <alignment horizontal="left"/>
    </xf>
    <xf numFmtId="167" fontId="0" fillId="0" borderId="0" xfId="0" applyFill="1" applyBorder="1"/>
    <xf numFmtId="166" fontId="0" fillId="0" borderId="0" xfId="0" applyNumberFormat="1" applyFill="1"/>
    <xf numFmtId="167" fontId="0" fillId="0" borderId="0" xfId="0" applyBorder="1" applyAlignment="1"/>
    <xf numFmtId="167" fontId="0" fillId="0" borderId="0" xfId="0" applyFill="1" applyBorder="1" applyAlignment="1">
      <alignment horizontal="center"/>
    </xf>
    <xf numFmtId="167" fontId="0" fillId="0" borderId="0" xfId="0" applyFill="1" applyBorder="1" applyAlignment="1"/>
    <xf numFmtId="167" fontId="2" fillId="0" borderId="0" xfId="0" applyNumberFormat="1" applyFont="1" applyFill="1" applyBorder="1" applyAlignment="1">
      <alignment horizontal="right"/>
    </xf>
    <xf numFmtId="167" fontId="0" fillId="0" borderId="0" xfId="0" applyBorder="1" applyAlignment="1">
      <alignment horizontal="left" vertical="top" wrapText="1"/>
    </xf>
    <xf numFmtId="164" fontId="0" fillId="0" borderId="0" xfId="2" applyFont="1" applyBorder="1" applyAlignment="1"/>
    <xf numFmtId="167" fontId="3" fillId="0" borderId="0" xfId="0" applyFont="1" applyFill="1" applyBorder="1"/>
    <xf numFmtId="167" fontId="6" fillId="0" borderId="0" xfId="0" applyFont="1" applyFill="1" applyBorder="1"/>
    <xf numFmtId="167" fontId="4" fillId="0" borderId="0" xfId="0" applyFont="1"/>
    <xf numFmtId="166" fontId="0" fillId="0" borderId="0" xfId="0" applyNumberFormat="1" applyFill="1" applyBorder="1" applyAlignment="1">
      <alignment horizontal="right"/>
    </xf>
    <xf numFmtId="16" fontId="3" fillId="0" borderId="0" xfId="0" applyNumberFormat="1" applyFont="1" applyFill="1"/>
    <xf numFmtId="49" fontId="0" fillId="0" borderId="0" xfId="0" applyNumberFormat="1"/>
    <xf numFmtId="16" fontId="2" fillId="0" borderId="0" xfId="0" applyNumberFormat="1" applyFont="1" applyFill="1"/>
    <xf numFmtId="167" fontId="3" fillId="0" borderId="0" xfId="0" applyFont="1" applyAlignment="1">
      <alignment horizontal="left"/>
    </xf>
    <xf numFmtId="167" fontId="4" fillId="0" borderId="0" xfId="0" applyFont="1" applyFill="1" applyBorder="1" applyAlignment="1">
      <alignment horizontal="center"/>
    </xf>
    <xf numFmtId="167" fontId="4" fillId="0" borderId="0" xfId="0" applyFont="1" applyFill="1" applyBorder="1" applyAlignment="1"/>
    <xf numFmtId="164" fontId="10" fillId="3" borderId="5" xfId="2" applyFont="1" applyFill="1" applyBorder="1" applyAlignment="1">
      <alignment horizontal="right"/>
    </xf>
    <xf numFmtId="164" fontId="11" fillId="0" borderId="5" xfId="2" applyFont="1" applyBorder="1" applyAlignment="1"/>
    <xf numFmtId="164" fontId="12" fillId="0" borderId="5" xfId="2" applyFont="1" applyBorder="1" applyAlignment="1"/>
    <xf numFmtId="167" fontId="10" fillId="0" borderId="3" xfId="0" applyFont="1" applyBorder="1" applyAlignment="1"/>
    <xf numFmtId="164" fontId="12" fillId="0" borderId="8" xfId="2" applyFont="1" applyBorder="1"/>
    <xf numFmtId="167" fontId="10" fillId="0" borderId="0" xfId="0" applyFont="1" applyBorder="1" applyAlignment="1">
      <alignment vertical="top"/>
    </xf>
    <xf numFmtId="167" fontId="10" fillId="0" borderId="0" xfId="0" applyFont="1"/>
    <xf numFmtId="49" fontId="10" fillId="0" borderId="0" xfId="0" applyNumberFormat="1" applyFont="1"/>
    <xf numFmtId="17" fontId="10" fillId="0" borderId="0" xfId="0" quotePrefix="1" applyNumberFormat="1" applyFont="1"/>
    <xf numFmtId="167" fontId="12" fillId="0" borderId="4" xfId="0" applyFont="1" applyBorder="1" applyAlignment="1">
      <alignment horizontal="center" vertical="center"/>
    </xf>
    <xf numFmtId="167" fontId="10" fillId="0" borderId="0" xfId="0" applyFont="1" applyFill="1"/>
    <xf numFmtId="167" fontId="10" fillId="0" borderId="0" xfId="0" applyFont="1" applyFill="1" applyAlignment="1">
      <alignment horizontal="center"/>
    </xf>
    <xf numFmtId="166" fontId="10" fillId="0" borderId="0" xfId="0" applyNumberFormat="1" applyFont="1" applyFill="1"/>
    <xf numFmtId="164" fontId="13" fillId="0" borderId="8" xfId="2" applyFont="1" applyFill="1" applyBorder="1" applyAlignment="1">
      <alignment horizontal="center"/>
    </xf>
    <xf numFmtId="167" fontId="12" fillId="0" borderId="0" xfId="0" applyFont="1"/>
    <xf numFmtId="167" fontId="12" fillId="0" borderId="0" xfId="0" applyNumberFormat="1" applyFont="1" applyFill="1" applyBorder="1" applyAlignment="1">
      <alignment horizontal="right"/>
    </xf>
    <xf numFmtId="167" fontId="10" fillId="0" borderId="0" xfId="0" applyFont="1" applyBorder="1" applyAlignment="1"/>
    <xf numFmtId="167" fontId="7" fillId="0" borderId="0" xfId="1" applyFill="1"/>
    <xf numFmtId="167" fontId="9" fillId="0" borderId="0" xfId="1" applyFont="1" applyFill="1"/>
    <xf numFmtId="166" fontId="0" fillId="0" borderId="0" xfId="0" applyNumberFormat="1" applyFill="1" applyBorder="1" applyAlignment="1"/>
    <xf numFmtId="166" fontId="3" fillId="0" borderId="0" xfId="0" applyNumberFormat="1" applyFont="1" applyFill="1" applyBorder="1" applyAlignment="1"/>
    <xf numFmtId="49" fontId="10" fillId="4" borderId="0" xfId="0" applyNumberFormat="1" applyFont="1" applyFill="1"/>
    <xf numFmtId="167" fontId="14" fillId="0" borderId="0" xfId="1" applyFont="1" applyFill="1" applyBorder="1" applyAlignment="1">
      <alignment horizontal="center" vertical="top" wrapText="1"/>
    </xf>
    <xf numFmtId="2" fontId="15" fillId="0" borderId="5" xfId="1" applyNumberFormat="1" applyFont="1" applyFill="1" applyBorder="1" applyAlignment="1"/>
    <xf numFmtId="2" fontId="10" fillId="3" borderId="5" xfId="2" applyNumberFormat="1" applyFont="1" applyFill="1" applyBorder="1" applyAlignment="1">
      <alignment horizontal="right"/>
    </xf>
    <xf numFmtId="165" fontId="15" fillId="0" borderId="5" xfId="1" applyNumberFormat="1" applyFont="1" applyFill="1" applyBorder="1" applyAlignment="1"/>
    <xf numFmtId="167" fontId="10" fillId="0" borderId="0" xfId="0" applyFont="1" applyAlignment="1">
      <alignment horizontal="left"/>
    </xf>
    <xf numFmtId="167" fontId="0" fillId="0" borderId="0" xfId="0" applyFill="1" applyAlignment="1">
      <alignment horizontal="left"/>
    </xf>
    <xf numFmtId="167" fontId="15" fillId="0" borderId="7" xfId="1" applyFont="1" applyFill="1" applyBorder="1" applyAlignment="1">
      <alignment horizontal="left" vertical="top"/>
    </xf>
    <xf numFmtId="167" fontId="3" fillId="0" borderId="0" xfId="0" applyFont="1" applyBorder="1" applyAlignment="1">
      <alignment horizontal="center"/>
    </xf>
    <xf numFmtId="167" fontId="8" fillId="0" borderId="0" xfId="1" applyFont="1" applyFill="1" applyBorder="1" applyAlignment="1">
      <alignment horizontal="center"/>
    </xf>
    <xf numFmtId="167" fontId="15" fillId="0" borderId="6" xfId="1" applyFont="1" applyFill="1" applyBorder="1" applyAlignment="1">
      <alignment horizontal="left" vertical="top"/>
    </xf>
    <xf numFmtId="167" fontId="15" fillId="0" borderId="2" xfId="1" applyFont="1" applyFill="1" applyBorder="1" applyAlignment="1">
      <alignment horizontal="left" vertical="top"/>
    </xf>
    <xf numFmtId="167" fontId="15" fillId="0" borderId="3" xfId="1" applyFont="1" applyFill="1" applyBorder="1" applyAlignment="1">
      <alignment horizontal="left" vertical="top"/>
    </xf>
    <xf numFmtId="167" fontId="15" fillId="0" borderId="0" xfId="1" applyFont="1" applyFill="1" applyBorder="1" applyAlignment="1">
      <alignment horizontal="left" vertical="top"/>
    </xf>
    <xf numFmtId="167" fontId="15" fillId="0" borderId="18" xfId="1" applyFont="1" applyFill="1" applyBorder="1" applyAlignment="1">
      <alignment horizontal="left" vertical="top"/>
    </xf>
    <xf numFmtId="167" fontId="18" fillId="0" borderId="3" xfId="1" applyFont="1" applyFill="1" applyBorder="1" applyAlignment="1">
      <alignment horizontal="left" vertical="top"/>
    </xf>
    <xf numFmtId="167" fontId="18" fillId="0" borderId="0" xfId="1" applyFont="1" applyFill="1" applyBorder="1" applyAlignment="1">
      <alignment horizontal="left" vertical="top"/>
    </xf>
    <xf numFmtId="167" fontId="18" fillId="0" borderId="18" xfId="1" applyFont="1" applyFill="1" applyBorder="1" applyAlignment="1">
      <alignment horizontal="left" vertical="top"/>
    </xf>
    <xf numFmtId="167" fontId="18" fillId="0" borderId="16" xfId="1" applyFont="1" applyFill="1" applyBorder="1" applyAlignment="1">
      <alignment horizontal="left" vertical="top"/>
    </xf>
    <xf numFmtId="167" fontId="18" fillId="0" borderId="9" xfId="1" applyFont="1" applyFill="1" applyBorder="1" applyAlignment="1">
      <alignment horizontal="left" vertical="top"/>
    </xf>
    <xf numFmtId="167" fontId="18" fillId="0" borderId="17" xfId="1" applyFont="1" applyFill="1" applyBorder="1" applyAlignment="1">
      <alignment horizontal="left" vertical="top"/>
    </xf>
    <xf numFmtId="164" fontId="10" fillId="3" borderId="0" xfId="2" applyFont="1" applyFill="1" applyBorder="1" applyAlignment="1">
      <alignment horizontal="right"/>
    </xf>
    <xf numFmtId="167" fontId="0" fillId="0" borderId="6" xfId="0" applyFill="1" applyBorder="1" applyAlignment="1">
      <alignment horizontal="center"/>
    </xf>
    <xf numFmtId="49" fontId="4" fillId="0" borderId="0" xfId="0" applyNumberFormat="1" applyFont="1" applyAlignment="1">
      <alignment horizontal="right"/>
    </xf>
    <xf numFmtId="167" fontId="5" fillId="0" borderId="0" xfId="0" applyFont="1" applyAlignment="1">
      <alignment horizontal="center"/>
    </xf>
    <xf numFmtId="167" fontId="3" fillId="0" borderId="0" xfId="0" applyFont="1" applyAlignment="1">
      <alignment horizontal="center"/>
    </xf>
    <xf numFmtId="167" fontId="0" fillId="0" borderId="0" xfId="0"/>
    <xf numFmtId="167" fontId="0" fillId="0" borderId="5" xfId="0" applyFill="1" applyBorder="1" applyAlignment="1">
      <alignment horizontal="center" vertical="center"/>
    </xf>
    <xf numFmtId="167" fontId="12" fillId="0" borderId="4" xfId="0" applyFont="1" applyBorder="1" applyAlignment="1">
      <alignment horizontal="center" vertical="center" wrapText="1"/>
    </xf>
    <xf numFmtId="167" fontId="12" fillId="4" borderId="5" xfId="0" applyFont="1" applyFill="1" applyBorder="1" applyAlignment="1">
      <alignment vertical="center" wrapText="1"/>
    </xf>
    <xf numFmtId="167" fontId="12" fillId="0" borderId="7" xfId="0" applyFont="1" applyBorder="1" applyAlignment="1">
      <alignment horizontal="center" vertical="center" wrapText="1"/>
    </xf>
    <xf numFmtId="167" fontId="12" fillId="0" borderId="1" xfId="0" applyFont="1" applyBorder="1" applyAlignment="1">
      <alignment horizontal="center" vertical="center" wrapText="1"/>
    </xf>
    <xf numFmtId="167" fontId="12" fillId="0" borderId="2" xfId="0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wrapText="1"/>
    </xf>
    <xf numFmtId="1" fontId="10" fillId="3" borderId="5" xfId="3" applyNumberFormat="1" applyFont="1" applyFill="1" applyBorder="1" applyAlignment="1">
      <alignment horizontal="center"/>
    </xf>
    <xf numFmtId="167" fontId="0" fillId="0" borderId="3" xfId="0" applyBorder="1"/>
    <xf numFmtId="167" fontId="8" fillId="0" borderId="10" xfId="1" applyFont="1" applyFill="1" applyBorder="1" applyAlignment="1">
      <alignment horizontal="left"/>
    </xf>
    <xf numFmtId="167" fontId="8" fillId="0" borderId="11" xfId="1" applyFont="1" applyFill="1" applyBorder="1" applyAlignment="1">
      <alignment horizontal="left"/>
    </xf>
    <xf numFmtId="167" fontId="8" fillId="0" borderId="12" xfId="1" applyFont="1" applyFill="1" applyBorder="1" applyAlignment="1">
      <alignment horizontal="left"/>
    </xf>
    <xf numFmtId="167" fontId="12" fillId="0" borderId="1" xfId="0" applyFont="1" applyBorder="1" applyAlignment="1">
      <alignment horizontal="center" vertical="center" wrapText="1"/>
    </xf>
    <xf numFmtId="167" fontId="12" fillId="0" borderId="4" xfId="0" applyFont="1" applyBorder="1" applyAlignment="1">
      <alignment horizontal="center" vertical="center" wrapText="1"/>
    </xf>
    <xf numFmtId="167" fontId="12" fillId="0" borderId="13" xfId="0" applyFont="1" applyBorder="1" applyAlignment="1">
      <alignment horizontal="left" vertical="top"/>
    </xf>
    <xf numFmtId="167" fontId="12" fillId="0" borderId="14" xfId="0" applyFont="1" applyBorder="1" applyAlignment="1">
      <alignment horizontal="left" vertical="top"/>
    </xf>
    <xf numFmtId="167" fontId="12" fillId="0" borderId="15" xfId="0" applyFont="1" applyBorder="1" applyAlignment="1">
      <alignment horizontal="left" vertical="top"/>
    </xf>
    <xf numFmtId="167" fontId="4" fillId="0" borderId="6" xfId="0" applyFont="1" applyFill="1" applyBorder="1" applyAlignment="1">
      <alignment horizontal="center"/>
    </xf>
    <xf numFmtId="167" fontId="0" fillId="0" borderId="6" xfId="0" applyFill="1" applyBorder="1" applyAlignment="1"/>
    <xf numFmtId="167" fontId="7" fillId="0" borderId="9" xfId="1" applyFill="1" applyBorder="1" applyAlignment="1"/>
    <xf numFmtId="167" fontId="7" fillId="0" borderId="9" xfId="1" applyFill="1" applyBorder="1" applyAlignment="1">
      <alignment horizontal="center"/>
    </xf>
    <xf numFmtId="167" fontId="0" fillId="0" borderId="6" xfId="0" applyFill="1" applyBorder="1" applyAlignment="1">
      <alignment horizontal="center"/>
    </xf>
    <xf numFmtId="17" fontId="9" fillId="0" borderId="9" xfId="1" applyNumberFormat="1" applyFont="1" applyFill="1" applyBorder="1" applyAlignment="1"/>
    <xf numFmtId="167" fontId="9" fillId="0" borderId="9" xfId="1" applyFont="1" applyFill="1" applyBorder="1" applyAlignment="1"/>
    <xf numFmtId="167" fontId="9" fillId="0" borderId="9" xfId="1" applyFont="1" applyFill="1" applyBorder="1" applyAlignment="1">
      <alignment horizontal="center"/>
    </xf>
    <xf numFmtId="167" fontId="7" fillId="0" borderId="7" xfId="1" applyFill="1" applyBorder="1" applyAlignment="1">
      <alignment horizontal="left" vertical="top" wrapText="1"/>
    </xf>
    <xf numFmtId="167" fontId="7" fillId="0" borderId="6" xfId="1" applyFill="1" applyBorder="1" applyAlignment="1">
      <alignment horizontal="left" vertical="top" wrapText="1"/>
    </xf>
    <xf numFmtId="167" fontId="7" fillId="0" borderId="2" xfId="1" applyFill="1" applyBorder="1" applyAlignment="1">
      <alignment horizontal="left" vertical="top" wrapText="1"/>
    </xf>
    <xf numFmtId="167" fontId="7" fillId="0" borderId="3" xfId="1" applyFill="1" applyBorder="1" applyAlignment="1">
      <alignment horizontal="left" vertical="top" wrapText="1"/>
    </xf>
    <xf numFmtId="167" fontId="7" fillId="0" borderId="0" xfId="1" applyFill="1" applyBorder="1" applyAlignment="1">
      <alignment horizontal="left" vertical="top" wrapText="1"/>
    </xf>
    <xf numFmtId="167" fontId="7" fillId="0" borderId="18" xfId="1" applyFill="1" applyBorder="1" applyAlignment="1">
      <alignment horizontal="left" vertical="top" wrapText="1"/>
    </xf>
    <xf numFmtId="167" fontId="7" fillId="0" borderId="16" xfId="1" applyFill="1" applyBorder="1" applyAlignment="1">
      <alignment horizontal="left" vertical="top" wrapText="1"/>
    </xf>
    <xf numFmtId="167" fontId="7" fillId="0" borderId="9" xfId="1" applyFill="1" applyBorder="1" applyAlignment="1">
      <alignment horizontal="left" vertical="top" wrapText="1"/>
    </xf>
    <xf numFmtId="167" fontId="7" fillId="0" borderId="17" xfId="1" applyFill="1" applyBorder="1" applyAlignment="1">
      <alignment horizontal="left" vertical="top" wrapText="1"/>
    </xf>
    <xf numFmtId="17" fontId="7" fillId="0" borderId="9" xfId="1" applyNumberFormat="1" applyFill="1" applyBorder="1" applyAlignment="1"/>
    <xf numFmtId="167" fontId="12" fillId="0" borderId="7" xfId="0" applyFont="1" applyBorder="1" applyAlignment="1">
      <alignment horizontal="center" vertical="top"/>
    </xf>
    <xf numFmtId="167" fontId="12" fillId="0" borderId="6" xfId="0" applyFont="1" applyBorder="1" applyAlignment="1">
      <alignment horizontal="center" vertical="top"/>
    </xf>
    <xf numFmtId="167" fontId="12" fillId="0" borderId="2" xfId="0" applyFont="1" applyBorder="1" applyAlignment="1">
      <alignment horizontal="center" vertical="top"/>
    </xf>
    <xf numFmtId="167" fontId="12" fillId="0" borderId="13" xfId="0" applyFont="1" applyBorder="1" applyAlignment="1">
      <alignment horizontal="center" wrapText="1"/>
    </xf>
    <xf numFmtId="167" fontId="12" fillId="0" borderId="14" xfId="0" applyFont="1" applyBorder="1" applyAlignment="1">
      <alignment horizontal="center" wrapText="1"/>
    </xf>
    <xf numFmtId="167" fontId="12" fillId="0" borderId="15" xfId="0" applyFont="1" applyBorder="1" applyAlignment="1">
      <alignment horizontal="center" wrapText="1"/>
    </xf>
    <xf numFmtId="167" fontId="16" fillId="0" borderId="20" xfId="0" applyFont="1" applyBorder="1" applyAlignment="1">
      <alignment horizontal="right"/>
    </xf>
    <xf numFmtId="167" fontId="16" fillId="0" borderId="0" xfId="0" applyFont="1" applyAlignment="1">
      <alignment horizontal="right"/>
    </xf>
    <xf numFmtId="167" fontId="2" fillId="0" borderId="16" xfId="0" applyNumberFormat="1" applyFont="1" applyFill="1" applyBorder="1" applyAlignment="1">
      <alignment horizontal="right"/>
    </xf>
    <xf numFmtId="167" fontId="0" fillId="0" borderId="9" xfId="0" applyBorder="1" applyAlignment="1"/>
    <xf numFmtId="167" fontId="0" fillId="0" borderId="17" xfId="0" applyBorder="1" applyAlignment="1"/>
    <xf numFmtId="167" fontId="12" fillId="0" borderId="5" xfId="0" applyFont="1" applyBorder="1" applyAlignment="1">
      <alignment horizontal="center" vertical="center" wrapText="1"/>
    </xf>
    <xf numFmtId="167" fontId="12" fillId="0" borderId="7" xfId="0" applyFont="1" applyBorder="1" applyAlignment="1">
      <alignment horizontal="center" vertical="center"/>
    </xf>
    <xf numFmtId="167" fontId="12" fillId="0" borderId="6" xfId="0" applyFont="1" applyBorder="1" applyAlignment="1">
      <alignment horizontal="center" vertical="center"/>
    </xf>
    <xf numFmtId="167" fontId="12" fillId="0" borderId="2" xfId="0" applyFont="1" applyBorder="1" applyAlignment="1">
      <alignment horizontal="center" vertical="center"/>
    </xf>
    <xf numFmtId="167" fontId="12" fillId="0" borderId="16" xfId="0" applyFont="1" applyBorder="1" applyAlignment="1">
      <alignment horizontal="center" vertical="center"/>
    </xf>
    <xf numFmtId="167" fontId="12" fillId="0" borderId="9" xfId="0" applyFont="1" applyBorder="1" applyAlignment="1">
      <alignment horizontal="center" vertical="center"/>
    </xf>
    <xf numFmtId="167" fontId="12" fillId="0" borderId="17" xfId="0" applyFont="1" applyBorder="1" applyAlignment="1">
      <alignment horizontal="center" vertical="center"/>
    </xf>
    <xf numFmtId="167" fontId="0" fillId="0" borderId="13" xfId="0" applyNumberFormat="1" applyFill="1" applyBorder="1" applyAlignment="1">
      <alignment horizontal="right"/>
    </xf>
    <xf numFmtId="167" fontId="0" fillId="0" borderId="14" xfId="0" applyNumberFormat="1" applyFill="1" applyBorder="1" applyAlignment="1">
      <alignment horizontal="right"/>
    </xf>
    <xf numFmtId="167" fontId="0" fillId="0" borderId="15" xfId="0" applyNumberFormat="1" applyFill="1" applyBorder="1" applyAlignment="1">
      <alignment horizontal="right"/>
    </xf>
    <xf numFmtId="167" fontId="0" fillId="0" borderId="14" xfId="0" applyBorder="1"/>
    <xf numFmtId="167" fontId="0" fillId="0" borderId="15" xfId="0" applyBorder="1"/>
    <xf numFmtId="167" fontId="2" fillId="0" borderId="7" xfId="0" applyNumberFormat="1" applyFont="1" applyFill="1" applyBorder="1" applyAlignment="1">
      <alignment horizontal="right"/>
    </xf>
    <xf numFmtId="167" fontId="0" fillId="0" borderId="6" xfId="0" applyBorder="1" applyAlignment="1"/>
    <xf numFmtId="167" fontId="0" fillId="0" borderId="2" xfId="0" applyBorder="1" applyAlignment="1"/>
    <xf numFmtId="167" fontId="2" fillId="0" borderId="3" xfId="0" applyNumberFormat="1" applyFont="1" applyFill="1" applyBorder="1" applyAlignment="1">
      <alignment horizontal="right"/>
    </xf>
    <xf numFmtId="167" fontId="0" fillId="0" borderId="0" xfId="0" applyAlignment="1"/>
    <xf numFmtId="167" fontId="0" fillId="0" borderId="18" xfId="0" applyBorder="1" applyAlignment="1"/>
    <xf numFmtId="167" fontId="2" fillId="0" borderId="1" xfId="0" applyFont="1" applyBorder="1" applyAlignment="1">
      <alignment horizontal="center" vertical="top" wrapText="1"/>
    </xf>
    <xf numFmtId="167" fontId="2" fillId="0" borderId="4" xfId="0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167" fontId="5" fillId="0" borderId="0" xfId="0" applyFont="1" applyAlignment="1">
      <alignment horizontal="center"/>
    </xf>
    <xf numFmtId="167" fontId="3" fillId="0" borderId="0" xfId="0" applyFont="1" applyAlignment="1">
      <alignment horizontal="center"/>
    </xf>
    <xf numFmtId="167" fontId="3" fillId="0" borderId="19" xfId="0" applyFont="1" applyBorder="1" applyAlignment="1">
      <alignment horizontal="center"/>
    </xf>
    <xf numFmtId="0" fontId="8" fillId="0" borderId="21" xfId="1" applyNumberFormat="1" applyFont="1" applyFill="1" applyBorder="1" applyAlignment="1">
      <alignment horizontal="left"/>
    </xf>
    <xf numFmtId="0" fontId="8" fillId="0" borderId="22" xfId="1" applyNumberFormat="1" applyFont="1" applyFill="1" applyBorder="1" applyAlignment="1">
      <alignment horizontal="left"/>
    </xf>
    <xf numFmtId="167" fontId="2" fillId="0" borderId="7" xfId="0" applyFont="1" applyBorder="1" applyAlignment="1">
      <alignment horizontal="center" vertical="top"/>
    </xf>
    <xf numFmtId="167" fontId="0" fillId="0" borderId="6" xfId="0" applyBorder="1"/>
    <xf numFmtId="167" fontId="0" fillId="0" borderId="2" xfId="0" applyBorder="1"/>
    <xf numFmtId="167" fontId="0" fillId="0" borderId="16" xfId="0" applyBorder="1"/>
    <xf numFmtId="167" fontId="0" fillId="0" borderId="9" xfId="0" applyBorder="1"/>
    <xf numFmtId="167" fontId="0" fillId="0" borderId="17" xfId="0" applyBorder="1"/>
    <xf numFmtId="167" fontId="2" fillId="0" borderId="0" xfId="0" applyFont="1" applyFill="1" applyBorder="1" applyAlignment="1">
      <alignment horizontal="left"/>
    </xf>
  </cellXfs>
  <cellStyles count="4">
    <cellStyle name="20% - Accent3" xfId="1" builtinId="38"/>
    <cellStyle name="Comma" xfId="3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6</xdr:row>
          <xdr:rowOff>57150</xdr:rowOff>
        </xdr:from>
        <xdr:to>
          <xdr:col>10</xdr:col>
          <xdr:colOff>914400</xdr:colOff>
          <xdr:row>7</xdr:row>
          <xdr:rowOff>38100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</xdr:row>
          <xdr:rowOff>38100</xdr:rowOff>
        </xdr:from>
        <xdr:to>
          <xdr:col>6</xdr:col>
          <xdr:colOff>161925</xdr:colOff>
          <xdr:row>7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4"/>
  <sheetViews>
    <sheetView tabSelected="1" zoomScaleNormal="100" workbookViewId="0">
      <selection sqref="A1:F1"/>
    </sheetView>
  </sheetViews>
  <sheetFormatPr defaultColWidth="11.42578125" defaultRowHeight="12.75" x14ac:dyDescent="0.2"/>
  <cols>
    <col min="4" max="4" width="17" customWidth="1"/>
    <col min="7" max="7" width="9.85546875" customWidth="1"/>
    <col min="10" max="10" width="14.28515625" customWidth="1"/>
    <col min="11" max="11" width="15.28515625" customWidth="1"/>
    <col min="12" max="12" width="12.140625" customWidth="1"/>
    <col min="18" max="18" width="14.7109375" customWidth="1"/>
  </cols>
  <sheetData>
    <row r="1" spans="1:12" ht="15" x14ac:dyDescent="0.25">
      <c r="A1" s="142" t="s">
        <v>8</v>
      </c>
      <c r="B1" s="142"/>
      <c r="C1" s="142"/>
      <c r="D1" s="142"/>
      <c r="E1" s="142"/>
      <c r="F1" s="142"/>
      <c r="G1" s="23"/>
      <c r="H1" s="143"/>
      <c r="I1" s="143"/>
      <c r="J1" s="143"/>
      <c r="K1" s="143"/>
      <c r="L1" s="143"/>
    </row>
    <row r="2" spans="1:12" ht="14.25" x14ac:dyDescent="0.2">
      <c r="A2" s="35" t="s">
        <v>9</v>
      </c>
      <c r="B2" s="36"/>
      <c r="C2" s="35"/>
      <c r="D2" s="35"/>
      <c r="E2" s="35"/>
      <c r="F2" s="35"/>
      <c r="G2" s="23"/>
      <c r="H2" s="23"/>
      <c r="I2" s="23"/>
      <c r="J2" s="23"/>
      <c r="K2" s="23"/>
      <c r="L2" s="72"/>
    </row>
    <row r="3" spans="1:12" ht="14.25" x14ac:dyDescent="0.2">
      <c r="A3" s="35" t="s">
        <v>59</v>
      </c>
      <c r="B3" s="36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18" x14ac:dyDescent="0.25">
      <c r="A5" s="144" t="s">
        <v>52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ht="18" x14ac:dyDescent="0.25">
      <c r="A6" s="75"/>
      <c r="B6" s="75"/>
      <c r="C6" s="75"/>
      <c r="D6" s="73"/>
      <c r="E6" s="73"/>
      <c r="F6" s="73"/>
      <c r="G6" s="73"/>
      <c r="H6" s="73"/>
      <c r="I6" s="73"/>
      <c r="J6" s="73"/>
      <c r="K6" s="73"/>
      <c r="L6" s="73"/>
    </row>
    <row r="7" spans="1:12" ht="21.75" customHeight="1" thickBot="1" x14ac:dyDescent="0.3">
      <c r="A7" s="145" t="s">
        <v>10</v>
      </c>
      <c r="B7" s="145"/>
      <c r="C7" s="145"/>
      <c r="D7" s="2" t="s">
        <v>51</v>
      </c>
      <c r="E7" s="2"/>
      <c r="F7" s="48"/>
      <c r="H7" s="48" t="s">
        <v>14</v>
      </c>
      <c r="I7" s="47"/>
      <c r="J7" s="47"/>
      <c r="K7" s="47"/>
      <c r="L7" s="13"/>
    </row>
    <row r="8" spans="1:12" ht="16.5" thickBot="1" x14ac:dyDescent="0.3">
      <c r="A8" s="145" t="s">
        <v>11</v>
      </c>
      <c r="B8" s="145"/>
      <c r="C8" s="146"/>
      <c r="D8" s="85" t="s">
        <v>13</v>
      </c>
      <c r="E8" s="86"/>
      <c r="F8" s="86"/>
      <c r="G8" s="86"/>
      <c r="H8" s="87"/>
      <c r="I8" s="21"/>
      <c r="J8" s="21"/>
      <c r="K8" s="21"/>
      <c r="L8" s="13"/>
    </row>
    <row r="9" spans="1:12" ht="16.5" thickBot="1" x14ac:dyDescent="0.3">
      <c r="A9" s="145" t="s">
        <v>12</v>
      </c>
      <c r="B9" s="145"/>
      <c r="C9" s="146"/>
      <c r="D9" s="147" t="s">
        <v>15</v>
      </c>
      <c r="E9" s="148"/>
      <c r="F9" s="21"/>
      <c r="G9" s="21"/>
      <c r="H9" s="21"/>
      <c r="I9" s="21"/>
      <c r="J9" s="21"/>
      <c r="K9" s="21"/>
      <c r="L9" s="13"/>
    </row>
    <row r="10" spans="1:12" ht="15.75" x14ac:dyDescent="0.25">
      <c r="A10" s="74"/>
      <c r="B10" s="74"/>
      <c r="C10" s="57"/>
      <c r="D10" s="58"/>
      <c r="E10" s="58"/>
      <c r="F10" s="21"/>
      <c r="G10" s="21"/>
      <c r="H10" s="21"/>
      <c r="I10" s="21"/>
      <c r="J10" s="21"/>
      <c r="K10" s="21"/>
      <c r="L10" s="13"/>
    </row>
    <row r="11" spans="1:12" ht="15.75" x14ac:dyDescent="0.25">
      <c r="A11" s="2" t="s">
        <v>16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spans="1:12" ht="15.75" x14ac:dyDescent="0.25">
      <c r="A12" s="2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spans="1:12" ht="14.25" x14ac:dyDescent="0.2">
      <c r="A13" s="75"/>
      <c r="B13" s="56" t="s">
        <v>60</v>
      </c>
      <c r="C13" s="59"/>
      <c r="D13" s="59"/>
      <c r="E13" s="59"/>
      <c r="F13" s="59"/>
      <c r="G13" s="59"/>
      <c r="H13" s="59"/>
      <c r="I13" s="59"/>
      <c r="J13" s="59"/>
      <c r="K13" s="59"/>
      <c r="L13" s="60"/>
    </row>
    <row r="14" spans="1:12" ht="14.25" x14ac:dyDescent="0.2">
      <c r="A14" s="75"/>
      <c r="B14" s="61" t="s">
        <v>67</v>
      </c>
      <c r="C14" s="62"/>
      <c r="D14" s="62"/>
      <c r="E14" s="62"/>
      <c r="F14" s="62"/>
      <c r="G14" s="62"/>
      <c r="H14" s="62"/>
      <c r="I14" s="62"/>
      <c r="J14" s="62"/>
      <c r="K14" s="62"/>
      <c r="L14" s="63"/>
    </row>
    <row r="15" spans="1:12" ht="14.25" x14ac:dyDescent="0.2">
      <c r="A15" s="75"/>
      <c r="B15" s="84"/>
      <c r="C15" s="62"/>
      <c r="D15" s="62"/>
      <c r="E15" s="62"/>
      <c r="F15" s="62"/>
      <c r="G15" s="62"/>
      <c r="H15" s="62"/>
      <c r="I15" s="62"/>
      <c r="J15" s="62"/>
      <c r="K15" s="62"/>
      <c r="L15" s="63"/>
    </row>
    <row r="16" spans="1:12" ht="15" x14ac:dyDescent="0.2">
      <c r="A16" s="75"/>
      <c r="B16" s="61" t="s">
        <v>61</v>
      </c>
      <c r="C16" s="65"/>
      <c r="D16" s="65"/>
      <c r="E16" s="65"/>
      <c r="F16" s="65"/>
      <c r="G16" s="65"/>
      <c r="H16" s="65"/>
      <c r="I16" s="65"/>
      <c r="J16" s="65"/>
      <c r="K16" s="65"/>
      <c r="L16" s="66"/>
    </row>
    <row r="17" spans="1:12" ht="15" x14ac:dyDescent="0.2">
      <c r="A17" s="75"/>
      <c r="B17" s="64" t="s">
        <v>68</v>
      </c>
      <c r="C17" s="65"/>
      <c r="D17" s="65"/>
      <c r="E17" s="65"/>
      <c r="F17" s="65"/>
      <c r="G17" s="65"/>
      <c r="H17" s="65"/>
      <c r="I17" s="65"/>
      <c r="J17" s="65"/>
      <c r="K17" s="65"/>
      <c r="L17" s="66"/>
    </row>
    <row r="18" spans="1:12" ht="15" x14ac:dyDescent="0.2">
      <c r="A18" s="75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66"/>
    </row>
    <row r="19" spans="1:12" ht="15" x14ac:dyDescent="0.2">
      <c r="A19" s="75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6"/>
    </row>
    <row r="20" spans="1:12" ht="15" x14ac:dyDescent="0.2">
      <c r="A20" s="33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9"/>
    </row>
    <row r="21" spans="1:12" ht="14.25" x14ac:dyDescent="0.2">
      <c r="A21" s="33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x14ac:dyDescent="0.2">
      <c r="A22" s="7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3" spans="1:12" ht="15.75" x14ac:dyDescent="0.25">
      <c r="A23" s="2" t="s">
        <v>58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x14ac:dyDescent="0.2">
      <c r="A24" s="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x14ac:dyDescent="0.2">
      <c r="A25" s="1"/>
      <c r="B25" s="149" t="s">
        <v>17</v>
      </c>
      <c r="C25" s="150"/>
      <c r="D25" s="150"/>
      <c r="E25" s="150"/>
      <c r="F25" s="150"/>
      <c r="G25" s="150"/>
      <c r="H25" s="150"/>
      <c r="I25" s="150"/>
      <c r="J25" s="151"/>
      <c r="K25" s="140" t="s">
        <v>18</v>
      </c>
      <c r="L25" s="140" t="s">
        <v>19</v>
      </c>
    </row>
    <row r="26" spans="1:12" x14ac:dyDescent="0.2">
      <c r="A26" s="1"/>
      <c r="B26" s="152"/>
      <c r="C26" s="153"/>
      <c r="D26" s="153"/>
      <c r="E26" s="153"/>
      <c r="F26" s="153"/>
      <c r="G26" s="153"/>
      <c r="H26" s="153"/>
      <c r="I26" s="153"/>
      <c r="J26" s="154"/>
      <c r="K26" s="141"/>
      <c r="L26" s="141"/>
    </row>
    <row r="27" spans="1:12" ht="14.25" x14ac:dyDescent="0.2">
      <c r="A27" s="1"/>
      <c r="B27" s="129" t="s">
        <v>44</v>
      </c>
      <c r="C27" s="130"/>
      <c r="D27" s="130"/>
      <c r="E27" s="130"/>
      <c r="F27" s="130"/>
      <c r="G27" s="130"/>
      <c r="H27" s="130"/>
      <c r="I27" s="130"/>
      <c r="J27" s="131"/>
      <c r="K27" s="28">
        <f>19*20</f>
        <v>380</v>
      </c>
      <c r="L27" s="51"/>
    </row>
    <row r="28" spans="1:12" ht="14.25" x14ac:dyDescent="0.2">
      <c r="A28" s="1"/>
      <c r="B28" s="129" t="s">
        <v>53</v>
      </c>
      <c r="C28" s="130"/>
      <c r="D28" s="130"/>
      <c r="E28" s="130"/>
      <c r="F28" s="130"/>
      <c r="G28" s="130"/>
      <c r="H28" s="130"/>
      <c r="I28" s="130"/>
      <c r="J28" s="131"/>
      <c r="K28" s="28">
        <v>740</v>
      </c>
      <c r="L28" s="51"/>
    </row>
    <row r="29" spans="1:12" ht="14.25" x14ac:dyDescent="0.2">
      <c r="A29" s="1"/>
      <c r="B29" s="129" t="s">
        <v>45</v>
      </c>
      <c r="C29" s="130"/>
      <c r="D29" s="130"/>
      <c r="E29" s="130"/>
      <c r="F29" s="130"/>
      <c r="G29" s="130"/>
      <c r="H29" s="130"/>
      <c r="I29" s="130"/>
      <c r="J29" s="131"/>
      <c r="K29" s="28">
        <v>620</v>
      </c>
      <c r="L29" s="51"/>
    </row>
    <row r="30" spans="1:12" ht="14.25" x14ac:dyDescent="0.2">
      <c r="A30" s="1"/>
      <c r="B30" s="129" t="s">
        <v>46</v>
      </c>
      <c r="C30" s="130"/>
      <c r="D30" s="130"/>
      <c r="E30" s="130"/>
      <c r="F30" s="130"/>
      <c r="G30" s="130"/>
      <c r="H30" s="130"/>
      <c r="I30" s="130"/>
      <c r="J30" s="131"/>
      <c r="K30" s="28">
        <f>19*42</f>
        <v>798</v>
      </c>
      <c r="L30" s="51"/>
    </row>
    <row r="31" spans="1:12" ht="14.25" x14ac:dyDescent="0.2">
      <c r="A31" s="1"/>
      <c r="B31" s="129" t="s">
        <v>47</v>
      </c>
      <c r="C31" s="132"/>
      <c r="D31" s="132"/>
      <c r="E31" s="132"/>
      <c r="F31" s="132"/>
      <c r="G31" s="132"/>
      <c r="H31" s="132"/>
      <c r="I31" s="132"/>
      <c r="J31" s="133"/>
      <c r="K31" s="28"/>
      <c r="L31" s="51"/>
    </row>
    <row r="32" spans="1:12" ht="14.25" x14ac:dyDescent="0.2">
      <c r="A32" s="1"/>
      <c r="B32" s="129" t="s">
        <v>48</v>
      </c>
      <c r="C32" s="132"/>
      <c r="D32" s="132"/>
      <c r="E32" s="132"/>
      <c r="F32" s="132"/>
      <c r="G32" s="132"/>
      <c r="H32" s="132"/>
      <c r="I32" s="132"/>
      <c r="J32" s="133"/>
      <c r="K32" s="28"/>
      <c r="L32" s="51"/>
    </row>
    <row r="33" spans="1:12" ht="14.25" x14ac:dyDescent="0.2">
      <c r="A33" s="1"/>
      <c r="B33" s="129" t="s">
        <v>48</v>
      </c>
      <c r="C33" s="132"/>
      <c r="D33" s="132"/>
      <c r="E33" s="132"/>
      <c r="F33" s="132"/>
      <c r="G33" s="132"/>
      <c r="H33" s="132"/>
      <c r="I33" s="132"/>
      <c r="J33" s="133"/>
      <c r="K33" s="28"/>
      <c r="L33" s="51"/>
    </row>
    <row r="34" spans="1:12" ht="15" x14ac:dyDescent="0.25">
      <c r="A34" s="1"/>
      <c r="B34" s="134" t="s">
        <v>20</v>
      </c>
      <c r="C34" s="135"/>
      <c r="D34" s="135"/>
      <c r="E34" s="135"/>
      <c r="F34" s="135"/>
      <c r="G34" s="135"/>
      <c r="H34" s="135"/>
      <c r="I34" s="135"/>
      <c r="J34" s="136"/>
      <c r="K34" s="30">
        <f>SUM(K27:K33)</f>
        <v>2538</v>
      </c>
      <c r="L34" s="52">
        <f>SUM(L27:L33)</f>
        <v>0</v>
      </c>
    </row>
    <row r="35" spans="1:12" ht="14.25" x14ac:dyDescent="0.2">
      <c r="A35" s="1"/>
      <c r="B35" s="137" t="s">
        <v>21</v>
      </c>
      <c r="C35" s="138"/>
      <c r="D35" s="138"/>
      <c r="E35" s="138"/>
      <c r="F35" s="138"/>
      <c r="G35" s="138"/>
      <c r="H35" s="138"/>
      <c r="I35" s="138"/>
      <c r="J35" s="139"/>
      <c r="K35" s="53"/>
      <c r="L35" s="31"/>
    </row>
    <row r="36" spans="1:12" ht="15" x14ac:dyDescent="0.25">
      <c r="A36" s="75"/>
      <c r="B36" s="119" t="s">
        <v>22</v>
      </c>
      <c r="C36" s="120"/>
      <c r="D36" s="120"/>
      <c r="E36" s="120"/>
      <c r="F36" s="120"/>
      <c r="G36" s="120"/>
      <c r="H36" s="120"/>
      <c r="I36" s="120"/>
      <c r="J36" s="121"/>
      <c r="K36" s="29">
        <f>ROUND(K35*L34,2)</f>
        <v>0</v>
      </c>
      <c r="L36" s="31"/>
    </row>
    <row r="37" spans="1:12" x14ac:dyDescent="0.2">
      <c r="A37" s="75"/>
      <c r="B37" s="15"/>
      <c r="C37" s="12"/>
      <c r="D37" s="12"/>
      <c r="E37" s="12"/>
      <c r="F37" s="12"/>
      <c r="G37" s="12"/>
      <c r="H37" s="12"/>
      <c r="I37" s="12"/>
      <c r="J37" s="12"/>
      <c r="K37" s="17"/>
      <c r="L37" s="12"/>
    </row>
    <row r="38" spans="1:12" ht="15.75" x14ac:dyDescent="0.25">
      <c r="A38" s="2" t="s">
        <v>2</v>
      </c>
      <c r="B38" s="18"/>
      <c r="C38" s="18"/>
      <c r="D38" s="18"/>
      <c r="E38" s="18"/>
      <c r="F38" s="19"/>
      <c r="G38" s="19"/>
      <c r="H38" s="10"/>
      <c r="I38" s="10"/>
      <c r="J38" s="10"/>
      <c r="K38" s="75"/>
      <c r="L38" s="75"/>
    </row>
    <row r="39" spans="1:12" x14ac:dyDescent="0.2">
      <c r="A39" s="1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1:12" x14ac:dyDescent="0.2">
      <c r="A40" s="1" t="s">
        <v>23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1:12" x14ac:dyDescent="0.2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1:12" x14ac:dyDescent="0.2">
      <c r="A42" s="1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2" ht="42" customHeight="1" x14ac:dyDescent="0.2">
      <c r="A43" s="1"/>
      <c r="B43" s="122" t="s">
        <v>24</v>
      </c>
      <c r="C43" s="122"/>
      <c r="D43" s="122"/>
      <c r="E43" s="123" t="s">
        <v>25</v>
      </c>
      <c r="F43" s="124"/>
      <c r="G43" s="125"/>
      <c r="H43" s="88" t="s">
        <v>26</v>
      </c>
      <c r="I43" s="88" t="s">
        <v>27</v>
      </c>
      <c r="J43" s="88" t="s">
        <v>54</v>
      </c>
      <c r="K43" s="88" t="s">
        <v>28</v>
      </c>
      <c r="L43" s="88" t="s">
        <v>55</v>
      </c>
    </row>
    <row r="44" spans="1:12" ht="19.5" customHeight="1" x14ac:dyDescent="0.2">
      <c r="A44" s="1"/>
      <c r="B44" s="122"/>
      <c r="C44" s="122"/>
      <c r="D44" s="122"/>
      <c r="E44" s="126"/>
      <c r="F44" s="127"/>
      <c r="G44" s="128"/>
      <c r="H44" s="89"/>
      <c r="I44" s="89"/>
      <c r="J44" s="89"/>
      <c r="K44" s="89"/>
      <c r="L44" s="89"/>
    </row>
    <row r="45" spans="1:12" ht="30" x14ac:dyDescent="0.2">
      <c r="A45" s="4"/>
      <c r="B45" s="111" t="s">
        <v>29</v>
      </c>
      <c r="C45" s="112"/>
      <c r="D45" s="113"/>
      <c r="E45" s="79" t="s">
        <v>30</v>
      </c>
      <c r="F45" s="80" t="s">
        <v>31</v>
      </c>
      <c r="G45" s="81" t="s">
        <v>32</v>
      </c>
      <c r="H45" s="76"/>
      <c r="I45" s="77" t="s">
        <v>5</v>
      </c>
      <c r="J45" s="37" t="s">
        <v>6</v>
      </c>
      <c r="K45" s="37" t="s">
        <v>7</v>
      </c>
      <c r="L45" s="78" t="s">
        <v>56</v>
      </c>
    </row>
    <row r="46" spans="1:12" ht="30" customHeight="1" x14ac:dyDescent="0.25">
      <c r="A46" s="4"/>
      <c r="B46" s="114" t="s">
        <v>13</v>
      </c>
      <c r="C46" s="115"/>
      <c r="D46" s="116"/>
      <c r="E46" s="82">
        <v>7</v>
      </c>
      <c r="F46" s="82">
        <v>5</v>
      </c>
      <c r="G46" s="82">
        <v>3</v>
      </c>
      <c r="H46" s="82">
        <v>4</v>
      </c>
      <c r="I46" s="83">
        <f t="shared" ref="I46" si="0">SUM(E46:H46)</f>
        <v>19</v>
      </c>
      <c r="J46" s="28">
        <f>IF(L$34&gt;0,L$34,K$34)</f>
        <v>2538</v>
      </c>
      <c r="K46" s="28">
        <f>IF(J46&gt;0,J46/I46,0)</f>
        <v>133.57894736842104</v>
      </c>
      <c r="L46" s="28">
        <f>24.35+(2*24.65)+60.45+(4*12.18)</f>
        <v>182.82000000000002</v>
      </c>
    </row>
    <row r="47" spans="1:12" ht="15" x14ac:dyDescent="0.25">
      <c r="A47" s="4"/>
      <c r="B47" s="90"/>
      <c r="C47" s="91"/>
      <c r="D47" s="92"/>
      <c r="E47" s="82"/>
      <c r="F47" s="82"/>
      <c r="G47" s="82"/>
      <c r="H47" s="82"/>
      <c r="I47" s="83"/>
      <c r="J47" s="28"/>
      <c r="K47" s="28">
        <f t="shared" ref="K47:K50" si="1">IF(J47&gt;0,J47/I47,0)</f>
        <v>0</v>
      </c>
      <c r="L47" s="28">
        <v>0</v>
      </c>
    </row>
    <row r="48" spans="1:12" ht="15" x14ac:dyDescent="0.25">
      <c r="A48" s="4"/>
      <c r="B48" s="90"/>
      <c r="C48" s="91"/>
      <c r="D48" s="92"/>
      <c r="E48" s="82"/>
      <c r="F48" s="82"/>
      <c r="G48" s="82"/>
      <c r="H48" s="82"/>
      <c r="I48" s="83"/>
      <c r="J48" s="28"/>
      <c r="K48" s="28">
        <f t="shared" si="1"/>
        <v>0</v>
      </c>
      <c r="L48" s="28">
        <v>0</v>
      </c>
    </row>
    <row r="49" spans="1:12" ht="15" x14ac:dyDescent="0.25">
      <c r="A49" s="4"/>
      <c r="B49" s="90"/>
      <c r="C49" s="91"/>
      <c r="D49" s="92"/>
      <c r="E49" s="82"/>
      <c r="F49" s="82"/>
      <c r="G49" s="82"/>
      <c r="H49" s="82"/>
      <c r="I49" s="83"/>
      <c r="J49" s="28"/>
      <c r="K49" s="28">
        <f t="shared" si="1"/>
        <v>0</v>
      </c>
      <c r="L49" s="28">
        <v>0</v>
      </c>
    </row>
    <row r="50" spans="1:12" ht="15" x14ac:dyDescent="0.25">
      <c r="A50" s="4"/>
      <c r="B50" s="90"/>
      <c r="C50" s="91"/>
      <c r="D50" s="92"/>
      <c r="E50" s="82"/>
      <c r="F50" s="82"/>
      <c r="G50" s="82"/>
      <c r="H50" s="82"/>
      <c r="I50" s="83"/>
      <c r="J50" s="28"/>
      <c r="K50" s="28">
        <f t="shared" si="1"/>
        <v>0</v>
      </c>
      <c r="L50" s="28">
        <v>0</v>
      </c>
    </row>
    <row r="51" spans="1:12" ht="14.25" x14ac:dyDescent="0.2">
      <c r="A51" s="4"/>
      <c r="B51" s="38"/>
      <c r="C51" s="38"/>
      <c r="D51" s="38"/>
      <c r="E51" s="39"/>
      <c r="F51" s="39"/>
      <c r="G51" s="39"/>
      <c r="H51" s="39"/>
      <c r="I51" s="39"/>
      <c r="J51" s="28">
        <f>SUM(J46:J50)</f>
        <v>2538</v>
      </c>
      <c r="K51" s="75"/>
      <c r="L51" s="6"/>
    </row>
    <row r="52" spans="1:12" ht="14.25" x14ac:dyDescent="0.2">
      <c r="A52" s="4"/>
      <c r="B52" s="38"/>
      <c r="C52" s="38"/>
      <c r="D52" s="38"/>
      <c r="E52" s="39"/>
      <c r="F52" s="39"/>
      <c r="G52" s="39"/>
      <c r="H52" s="39"/>
      <c r="I52" s="39"/>
      <c r="J52" s="70"/>
      <c r="K52" s="75"/>
      <c r="L52" s="6"/>
    </row>
    <row r="53" spans="1:12" ht="15" x14ac:dyDescent="0.25">
      <c r="A53" s="5"/>
      <c r="B53" s="38" t="s">
        <v>49</v>
      </c>
      <c r="C53" s="38"/>
      <c r="D53" s="38"/>
      <c r="E53" s="39"/>
      <c r="F53" s="39"/>
      <c r="G53" s="39"/>
      <c r="H53" s="39"/>
      <c r="I53" s="39"/>
      <c r="J53" s="39"/>
      <c r="K53" s="40"/>
      <c r="L53" s="6"/>
    </row>
    <row r="54" spans="1:12" ht="14.25" x14ac:dyDescent="0.2">
      <c r="A54" s="5"/>
      <c r="B54" s="38"/>
      <c r="C54" s="38"/>
      <c r="D54" s="38"/>
      <c r="E54" s="39"/>
      <c r="F54" s="39"/>
      <c r="G54" s="39"/>
      <c r="H54" s="39"/>
      <c r="I54" s="39"/>
      <c r="J54" s="39"/>
      <c r="K54" s="40"/>
      <c r="L54" s="6"/>
    </row>
    <row r="55" spans="1:12" ht="14.25" x14ac:dyDescent="0.2">
      <c r="A55" s="24" t="s">
        <v>33</v>
      </c>
      <c r="B55" s="6"/>
      <c r="C55" s="6"/>
      <c r="D55" s="7"/>
      <c r="E55" s="7"/>
      <c r="F55" s="7"/>
      <c r="G55" s="7"/>
      <c r="H55" s="7"/>
      <c r="I55" s="8"/>
      <c r="J55" s="11"/>
      <c r="K55" s="40"/>
      <c r="L55" s="6"/>
    </row>
    <row r="56" spans="1:12" x14ac:dyDescent="0.2">
      <c r="A56" s="24"/>
      <c r="B56" s="6"/>
      <c r="C56" s="6"/>
      <c r="D56" s="7"/>
      <c r="E56" s="7"/>
      <c r="F56" s="7"/>
      <c r="G56" s="7"/>
      <c r="H56" s="7"/>
      <c r="I56" s="8"/>
      <c r="J56" s="11"/>
      <c r="K56" s="6"/>
      <c r="L56" s="6"/>
    </row>
    <row r="57" spans="1:12" x14ac:dyDescent="0.2">
      <c r="A57" s="24"/>
      <c r="B57" s="101" t="s">
        <v>34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3"/>
    </row>
    <row r="58" spans="1:12" x14ac:dyDescent="0.2">
      <c r="A58" s="24"/>
      <c r="B58" s="104"/>
      <c r="C58" s="105"/>
      <c r="D58" s="105"/>
      <c r="E58" s="105"/>
      <c r="F58" s="105"/>
      <c r="G58" s="105"/>
      <c r="H58" s="105"/>
      <c r="I58" s="105"/>
      <c r="J58" s="105"/>
      <c r="K58" s="105"/>
      <c r="L58" s="106"/>
    </row>
    <row r="59" spans="1:12" x14ac:dyDescent="0.2">
      <c r="A59" s="24"/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6"/>
    </row>
    <row r="60" spans="1:12" x14ac:dyDescent="0.2">
      <c r="A60" s="24"/>
      <c r="B60" s="104"/>
      <c r="C60" s="105"/>
      <c r="D60" s="105"/>
      <c r="E60" s="105"/>
      <c r="F60" s="105"/>
      <c r="G60" s="105"/>
      <c r="H60" s="105"/>
      <c r="I60" s="105"/>
      <c r="J60" s="105"/>
      <c r="K60" s="105"/>
      <c r="L60" s="106"/>
    </row>
    <row r="61" spans="1:12" x14ac:dyDescent="0.2">
      <c r="A61" s="24"/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6"/>
    </row>
    <row r="62" spans="1:12" x14ac:dyDescent="0.2">
      <c r="A62" s="24"/>
      <c r="B62" s="107"/>
      <c r="C62" s="108"/>
      <c r="D62" s="108"/>
      <c r="E62" s="108"/>
      <c r="F62" s="108"/>
      <c r="G62" s="108"/>
      <c r="H62" s="108"/>
      <c r="I62" s="108"/>
      <c r="J62" s="108"/>
      <c r="K62" s="108"/>
      <c r="L62" s="109"/>
    </row>
    <row r="63" spans="1:12" ht="13.5" thickBot="1" x14ac:dyDescent="0.25">
      <c r="A63" s="5"/>
      <c r="B63" s="6"/>
      <c r="C63" s="6"/>
      <c r="D63" s="7"/>
      <c r="E63" s="7"/>
      <c r="F63" s="7"/>
      <c r="G63" s="7"/>
      <c r="H63" s="7"/>
      <c r="I63" s="8"/>
      <c r="J63" s="11"/>
      <c r="K63" s="6"/>
      <c r="L63" s="6"/>
    </row>
    <row r="64" spans="1:12" ht="15.75" thickBot="1" x14ac:dyDescent="0.3">
      <c r="A64" s="24" t="s">
        <v>35</v>
      </c>
      <c r="B64" s="6"/>
      <c r="C64" s="6"/>
      <c r="D64" s="41">
        <v>0</v>
      </c>
      <c r="E64" s="7"/>
      <c r="F64" s="7"/>
      <c r="G64" s="7"/>
      <c r="H64" s="7"/>
      <c r="I64" s="8"/>
      <c r="J64" s="11"/>
      <c r="K64" s="6"/>
      <c r="L64" s="6"/>
    </row>
    <row r="65" spans="1:12" ht="15" thickBot="1" x14ac:dyDescent="0.25">
      <c r="A65" s="5"/>
      <c r="B65" s="6"/>
      <c r="C65" s="6"/>
      <c r="D65" s="7"/>
      <c r="E65" s="7"/>
      <c r="F65" s="54"/>
      <c r="G65" s="54"/>
      <c r="H65" s="54"/>
      <c r="I65" s="54"/>
      <c r="J65" s="54"/>
      <c r="K65" s="54"/>
      <c r="L65" s="55"/>
    </row>
    <row r="66" spans="1:12" ht="16.5" thickBot="1" x14ac:dyDescent="0.3">
      <c r="A66" s="22" t="s">
        <v>36</v>
      </c>
      <c r="B66" s="6"/>
      <c r="C66" s="6"/>
      <c r="D66" s="32">
        <f>J51+D64</f>
        <v>2538</v>
      </c>
      <c r="E66" s="117" t="s">
        <v>37</v>
      </c>
      <c r="F66" s="118"/>
      <c r="G66" s="118"/>
      <c r="H66" s="118"/>
      <c r="I66" s="118"/>
      <c r="J66" s="118"/>
      <c r="K66" s="118"/>
      <c r="L66" s="118"/>
    </row>
    <row r="67" spans="1:12" x14ac:dyDescent="0.2">
      <c r="A67" s="75"/>
      <c r="B67" s="75"/>
      <c r="C67" s="75"/>
      <c r="D67" s="75"/>
      <c r="E67" s="3"/>
      <c r="F67" s="75"/>
      <c r="G67" s="75"/>
      <c r="H67" s="75"/>
      <c r="I67" s="75"/>
      <c r="J67" s="75"/>
      <c r="K67" s="75"/>
      <c r="L67" s="75"/>
    </row>
    <row r="68" spans="1:12" ht="15.75" x14ac:dyDescent="0.25">
      <c r="A68" s="2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</row>
    <row r="69" spans="1:12" ht="15" x14ac:dyDescent="0.25">
      <c r="A69" s="42" t="s">
        <v>62</v>
      </c>
      <c r="B69" s="43"/>
      <c r="C69" s="44"/>
      <c r="D69" s="12"/>
      <c r="E69" s="12"/>
      <c r="F69" s="12"/>
      <c r="G69" s="12"/>
      <c r="H69" s="12"/>
      <c r="I69" s="12"/>
      <c r="J69" s="12"/>
      <c r="K69" s="17"/>
      <c r="L69" s="12"/>
    </row>
    <row r="70" spans="1:12" ht="15" x14ac:dyDescent="0.25">
      <c r="A70" s="42" t="s">
        <v>63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</row>
    <row r="71" spans="1:12" ht="15" x14ac:dyDescent="0.25">
      <c r="A71" s="42" t="s">
        <v>64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</row>
    <row r="72" spans="1:12" ht="15.75" x14ac:dyDescent="0.25">
      <c r="A72" s="75"/>
      <c r="B72" s="96"/>
      <c r="C72" s="96"/>
      <c r="D72" s="95"/>
      <c r="E72" s="95"/>
      <c r="F72" s="95"/>
      <c r="G72" s="96"/>
      <c r="H72" s="96"/>
      <c r="I72" s="96"/>
      <c r="J72" s="110"/>
      <c r="K72" s="95"/>
      <c r="L72" s="45"/>
    </row>
    <row r="73" spans="1:12" x14ac:dyDescent="0.2">
      <c r="A73" s="75"/>
      <c r="B73" s="93" t="s">
        <v>38</v>
      </c>
      <c r="C73" s="97"/>
      <c r="D73" s="97" t="s">
        <v>1</v>
      </c>
      <c r="E73" s="97"/>
      <c r="F73" s="97"/>
      <c r="G73" s="93" t="s">
        <v>39</v>
      </c>
      <c r="H73" s="97"/>
      <c r="I73" s="97"/>
      <c r="J73" s="93" t="s">
        <v>40</v>
      </c>
      <c r="K73" s="94"/>
      <c r="L73" s="71" t="s">
        <v>0</v>
      </c>
    </row>
    <row r="74" spans="1:12" x14ac:dyDescent="0.2">
      <c r="A74" s="75"/>
      <c r="B74" s="13"/>
      <c r="C74" s="13"/>
      <c r="D74" s="13"/>
      <c r="E74" s="13"/>
      <c r="F74" s="13"/>
      <c r="G74" s="13"/>
      <c r="H74" s="13"/>
      <c r="I74" s="13"/>
      <c r="J74" s="13"/>
      <c r="K74" s="14"/>
      <c r="L74" s="13"/>
    </row>
    <row r="75" spans="1:12" x14ac:dyDescent="0.2">
      <c r="A75" s="75"/>
      <c r="B75" s="13"/>
      <c r="C75" s="13"/>
      <c r="D75" s="13"/>
      <c r="E75" s="13"/>
      <c r="F75" s="13"/>
      <c r="G75" s="13"/>
      <c r="H75" s="13"/>
      <c r="I75" s="13"/>
      <c r="J75" s="13"/>
      <c r="K75" s="14"/>
      <c r="L75" s="13"/>
    </row>
    <row r="76" spans="1:12" x14ac:dyDescent="0.2">
      <c r="A76" s="1" t="s">
        <v>41</v>
      </c>
      <c r="B76" s="13"/>
      <c r="C76" s="13"/>
      <c r="D76" s="13"/>
      <c r="E76" s="13"/>
      <c r="F76" s="13"/>
      <c r="G76" s="13"/>
      <c r="H76" s="13"/>
      <c r="I76" s="13"/>
      <c r="J76" s="13"/>
      <c r="K76" s="14"/>
      <c r="L76" s="13"/>
    </row>
    <row r="77" spans="1:12" x14ac:dyDescent="0.2">
      <c r="A77" s="75"/>
      <c r="B77" s="13"/>
      <c r="C77" s="13"/>
      <c r="D77" s="13"/>
      <c r="E77" s="13"/>
      <c r="F77" s="13"/>
      <c r="G77" s="13"/>
      <c r="H77" s="13"/>
      <c r="I77" s="13"/>
      <c r="J77" s="13"/>
      <c r="K77" s="14"/>
      <c r="L77" s="13"/>
    </row>
    <row r="78" spans="1:12" ht="15.75" x14ac:dyDescent="0.25">
      <c r="A78" s="9"/>
      <c r="B78" s="96"/>
      <c r="C78" s="96"/>
      <c r="D78" s="95"/>
      <c r="E78" s="95"/>
      <c r="F78" s="95"/>
      <c r="G78" s="96"/>
      <c r="H78" s="96"/>
      <c r="I78" s="96"/>
      <c r="J78" s="110"/>
      <c r="K78" s="95"/>
      <c r="L78" s="45"/>
    </row>
    <row r="79" spans="1:12" x14ac:dyDescent="0.2">
      <c r="A79" s="75"/>
      <c r="B79" s="93" t="s">
        <v>38</v>
      </c>
      <c r="C79" s="97"/>
      <c r="D79" s="97" t="s">
        <v>1</v>
      </c>
      <c r="E79" s="97"/>
      <c r="F79" s="97"/>
      <c r="G79" s="93" t="s">
        <v>39</v>
      </c>
      <c r="H79" s="97"/>
      <c r="I79" s="97"/>
      <c r="J79" s="93" t="s">
        <v>40</v>
      </c>
      <c r="K79" s="94"/>
      <c r="L79" s="71" t="s">
        <v>0</v>
      </c>
    </row>
    <row r="80" spans="1:12" x14ac:dyDescent="0.2">
      <c r="A80" s="75"/>
      <c r="B80" s="13"/>
      <c r="C80" s="13"/>
      <c r="D80" s="13"/>
      <c r="E80" s="13"/>
      <c r="F80" s="13"/>
      <c r="G80" s="13"/>
      <c r="H80" s="13"/>
      <c r="I80" s="13"/>
      <c r="J80" s="13"/>
      <c r="K80" s="14"/>
      <c r="L80" s="13"/>
    </row>
    <row r="81" spans="1:12" x14ac:dyDescent="0.2">
      <c r="A81" s="1" t="s">
        <v>50</v>
      </c>
      <c r="B81" s="26"/>
      <c r="C81" s="26"/>
      <c r="D81" s="26"/>
      <c r="E81" s="26"/>
      <c r="F81" s="26"/>
      <c r="G81" s="26"/>
      <c r="H81" s="26"/>
      <c r="I81" s="26"/>
      <c r="J81" s="26"/>
      <c r="K81" s="27"/>
      <c r="L81" s="26"/>
    </row>
    <row r="82" spans="1:12" x14ac:dyDescent="0.2">
      <c r="A82" s="20"/>
      <c r="B82" s="26"/>
      <c r="C82" s="26"/>
      <c r="D82" s="26"/>
      <c r="E82" s="26"/>
      <c r="F82" s="26"/>
      <c r="G82" s="26"/>
      <c r="H82" s="26"/>
      <c r="I82" s="26"/>
      <c r="J82" s="26"/>
      <c r="K82" s="27"/>
      <c r="L82" s="26"/>
    </row>
    <row r="83" spans="1:12" ht="15.75" x14ac:dyDescent="0.25">
      <c r="A83" s="9"/>
      <c r="B83" s="100"/>
      <c r="C83" s="100"/>
      <c r="D83" s="99"/>
      <c r="E83" s="99"/>
      <c r="F83" s="99"/>
      <c r="G83" s="100"/>
      <c r="H83" s="100"/>
      <c r="I83" s="100"/>
      <c r="J83" s="98"/>
      <c r="K83" s="99"/>
      <c r="L83" s="46"/>
    </row>
    <row r="84" spans="1:12" x14ac:dyDescent="0.2">
      <c r="A84" s="20"/>
      <c r="B84" s="93" t="s">
        <v>38</v>
      </c>
      <c r="C84" s="97"/>
      <c r="D84" s="97" t="s">
        <v>1</v>
      </c>
      <c r="E84" s="97"/>
      <c r="F84" s="97"/>
      <c r="G84" s="93" t="s">
        <v>39</v>
      </c>
      <c r="H84" s="97"/>
      <c r="I84" s="97"/>
      <c r="J84" s="93" t="s">
        <v>40</v>
      </c>
      <c r="K84" s="94"/>
      <c r="L84" s="71" t="s">
        <v>0</v>
      </c>
    </row>
    <row r="85" spans="1:12" x14ac:dyDescent="0.2">
      <c r="A85" s="75"/>
      <c r="B85" s="13"/>
      <c r="C85" s="13"/>
      <c r="D85" s="13"/>
      <c r="E85" s="13"/>
      <c r="F85" s="13"/>
      <c r="G85" s="13"/>
      <c r="H85" s="13"/>
      <c r="I85" s="13"/>
      <c r="J85" s="13"/>
      <c r="K85" s="14"/>
      <c r="L85" s="13"/>
    </row>
    <row r="86" spans="1:12" x14ac:dyDescent="0.2">
      <c r="A86" s="155" t="s">
        <v>42</v>
      </c>
      <c r="B86" s="13"/>
      <c r="C86" s="13"/>
      <c r="D86" s="13"/>
      <c r="E86" s="13"/>
      <c r="F86" s="13"/>
      <c r="G86" s="13"/>
      <c r="H86" s="13"/>
      <c r="I86" s="13"/>
      <c r="J86" s="13"/>
      <c r="K86" s="14"/>
      <c r="L86" s="13"/>
    </row>
    <row r="87" spans="1:12" x14ac:dyDescent="0.2">
      <c r="A87" s="75"/>
      <c r="B87" s="13"/>
      <c r="C87" s="13"/>
      <c r="D87" s="13"/>
      <c r="E87" s="13"/>
      <c r="F87" s="13"/>
      <c r="G87" s="13"/>
      <c r="H87" s="13"/>
      <c r="I87" s="13"/>
      <c r="J87" s="13"/>
      <c r="K87" s="14"/>
      <c r="L87" s="13"/>
    </row>
    <row r="88" spans="1:12" ht="15.75" x14ac:dyDescent="0.25">
      <c r="A88" s="9"/>
      <c r="B88" s="45"/>
      <c r="C88" s="45"/>
      <c r="D88" s="95"/>
      <c r="E88" s="95"/>
      <c r="F88" s="95"/>
      <c r="G88" s="96"/>
      <c r="H88" s="96"/>
      <c r="I88" s="96"/>
      <c r="J88" s="45"/>
      <c r="K88" s="6"/>
      <c r="L88" s="6"/>
    </row>
    <row r="89" spans="1:12" x14ac:dyDescent="0.2">
      <c r="A89" s="75"/>
      <c r="B89" s="93" t="s">
        <v>38</v>
      </c>
      <c r="C89" s="97"/>
      <c r="D89" s="97" t="s">
        <v>1</v>
      </c>
      <c r="E89" s="97"/>
      <c r="F89" s="97"/>
      <c r="G89" s="93" t="s">
        <v>39</v>
      </c>
      <c r="H89" s="97"/>
      <c r="I89" s="97"/>
      <c r="J89" s="71" t="s">
        <v>0</v>
      </c>
      <c r="K89" s="6"/>
      <c r="L89" s="6"/>
    </row>
    <row r="90" spans="1:12" x14ac:dyDescent="0.2">
      <c r="A90" s="1" t="s">
        <v>2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1:12" ht="15" x14ac:dyDescent="0.25">
      <c r="A91" s="42" t="s">
        <v>43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  <row r="92" spans="1:12" ht="14.25" x14ac:dyDescent="0.2">
      <c r="A92" s="35" t="s">
        <v>3</v>
      </c>
      <c r="B92" s="35" t="s">
        <v>57</v>
      </c>
      <c r="C92" s="35"/>
      <c r="D92" s="35"/>
      <c r="E92" s="35"/>
      <c r="F92" s="35"/>
      <c r="G92" s="35"/>
      <c r="H92" s="35"/>
      <c r="I92" s="35"/>
      <c r="J92" s="35"/>
      <c r="K92" s="35"/>
      <c r="L92" s="34"/>
    </row>
    <row r="93" spans="1:12" ht="14.25" x14ac:dyDescent="0.2">
      <c r="A93" s="35" t="s">
        <v>4</v>
      </c>
      <c r="B93" s="49" t="s">
        <v>65</v>
      </c>
      <c r="C93" s="35"/>
      <c r="D93" s="35"/>
      <c r="E93" s="35"/>
      <c r="F93" s="35"/>
      <c r="G93" s="35"/>
      <c r="H93" s="35"/>
      <c r="I93" s="35"/>
      <c r="J93" s="35"/>
      <c r="K93" s="35"/>
      <c r="L93" s="34"/>
    </row>
    <row r="94" spans="1:12" ht="14.25" x14ac:dyDescent="0.2">
      <c r="B94" s="49" t="s">
        <v>66</v>
      </c>
    </row>
  </sheetData>
  <mergeCells count="65">
    <mergeCell ref="K43:K44"/>
    <mergeCell ref="L25:L26"/>
    <mergeCell ref="B27:J27"/>
    <mergeCell ref="A1:F1"/>
    <mergeCell ref="H1:L1"/>
    <mergeCell ref="A5:L5"/>
    <mergeCell ref="A7:C7"/>
    <mergeCell ref="A8:C8"/>
    <mergeCell ref="B33:J33"/>
    <mergeCell ref="A9:C9"/>
    <mergeCell ref="D9:E9"/>
    <mergeCell ref="B25:J26"/>
    <mergeCell ref="K25:K26"/>
    <mergeCell ref="B28:J28"/>
    <mergeCell ref="B29:J29"/>
    <mergeCell ref="B30:J30"/>
    <mergeCell ref="B31:J31"/>
    <mergeCell ref="B32:J32"/>
    <mergeCell ref="B34:J34"/>
    <mergeCell ref="B35:J35"/>
    <mergeCell ref="B36:J36"/>
    <mergeCell ref="B43:D44"/>
    <mergeCell ref="E43:G44"/>
    <mergeCell ref="I43:I44"/>
    <mergeCell ref="J43:J44"/>
    <mergeCell ref="D72:F72"/>
    <mergeCell ref="G72:I72"/>
    <mergeCell ref="J72:K72"/>
    <mergeCell ref="B45:D45"/>
    <mergeCell ref="B46:D46"/>
    <mergeCell ref="B48:D48"/>
    <mergeCell ref="B49:D49"/>
    <mergeCell ref="E66:L66"/>
    <mergeCell ref="B89:C89"/>
    <mergeCell ref="D89:F89"/>
    <mergeCell ref="G89:I89"/>
    <mergeCell ref="H43:H44"/>
    <mergeCell ref="B84:C84"/>
    <mergeCell ref="D84:F84"/>
    <mergeCell ref="G84:I84"/>
    <mergeCell ref="B83:C83"/>
    <mergeCell ref="D83:F83"/>
    <mergeCell ref="G83:I83"/>
    <mergeCell ref="B73:C73"/>
    <mergeCell ref="D73:F73"/>
    <mergeCell ref="G73:I73"/>
    <mergeCell ref="B50:D50"/>
    <mergeCell ref="B57:L62"/>
    <mergeCell ref="J73:K73"/>
    <mergeCell ref="D8:H8"/>
    <mergeCell ref="L43:L44"/>
    <mergeCell ref="B47:D47"/>
    <mergeCell ref="J84:K84"/>
    <mergeCell ref="D88:F88"/>
    <mergeCell ref="G88:I88"/>
    <mergeCell ref="B79:C79"/>
    <mergeCell ref="D79:F79"/>
    <mergeCell ref="G79:I79"/>
    <mergeCell ref="J79:K79"/>
    <mergeCell ref="J83:K83"/>
    <mergeCell ref="B78:C78"/>
    <mergeCell ref="D78:F78"/>
    <mergeCell ref="G78:I78"/>
    <mergeCell ref="J78:K78"/>
    <mergeCell ref="B72:C72"/>
  </mergeCells>
  <dataValidations count="1">
    <dataValidation type="list" allowBlank="1" showInputMessage="1" showErrorMessage="1" sqref="L7:L10">
      <formula1>$N$7:$N$9</formula1>
    </dataValidation>
  </dataValidations>
  <pageMargins left="0.74803149606299213" right="0.55118110236220474" top="0.47244094488188981" bottom="0.39370078740157483" header="0.35433070866141736" footer="0.39370078740157483"/>
  <pageSetup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523875</xdr:colOff>
                    <xdr:row>6</xdr:row>
                    <xdr:rowOff>57150</xdr:rowOff>
                  </from>
                  <to>
                    <xdr:col>10</xdr:col>
                    <xdr:colOff>914400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5</xdr:col>
                    <xdr:colOff>571500</xdr:colOff>
                    <xdr:row>6</xdr:row>
                    <xdr:rowOff>38100</xdr:rowOff>
                  </from>
                  <to>
                    <xdr:col>6</xdr:col>
                    <xdr:colOff>161925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9FE258380234DA83D6E5B57C4637C" ma:contentTypeVersion="17" ma:contentTypeDescription="Create a new document." ma:contentTypeScope="" ma:versionID="9e8c5dc9f5e1d9bfb1307d6d24ce9232">
  <xsd:schema xmlns:xsd="http://www.w3.org/2001/XMLSchema" xmlns:xs="http://www.w3.org/2001/XMLSchema" xmlns:p="http://schemas.microsoft.com/office/2006/metadata/properties" xmlns:ns3="ee6a6d68-f5a2-41a1-95a9-a25d541cbb7b" xmlns:ns4="d96475d2-1772-4d1d-9331-f63250f33dbd" targetNamespace="http://schemas.microsoft.com/office/2006/metadata/properties" ma:root="true" ma:fieldsID="f709f21921b9993d1f58f6ca9dbd8b43" ns3:_="" ns4:_="">
    <xsd:import namespace="ee6a6d68-f5a2-41a1-95a9-a25d541cbb7b"/>
    <xsd:import namespace="d96475d2-1772-4d1d-9331-f63250f33d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a6d68-f5a2-41a1-95a9-a25d541cbb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475d2-1772-4d1d-9331-f63250f33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6a6d68-f5a2-41a1-95a9-a25d541cbb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BD80E-4DEA-48D0-B326-D1827C8088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a6d68-f5a2-41a1-95a9-a25d541cbb7b"/>
    <ds:schemaRef ds:uri="d96475d2-1772-4d1d-9331-f63250f33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A7912-62B0-419E-B03D-C564B2A558AC}">
  <ds:schemaRefs>
    <ds:schemaRef ds:uri="ee6a6d68-f5a2-41a1-95a9-a25d541cbb7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d96475d2-1772-4d1d-9331-f63250f33dbd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D0BFD1-743B-4BCB-91A0-7A2C923408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French</vt:lpstr>
      <vt:lpstr>French!Print_Area</vt:lpstr>
    </vt:vector>
  </TitlesOfParts>
  <Company>DND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Hospitality Request Form</dc:title>
  <dc:creator>Lapointe J DPFL</dc:creator>
  <cp:lastModifiedBy>Frye, Lisa</cp:lastModifiedBy>
  <cp:lastPrinted>2024-05-22T13:45:16Z</cp:lastPrinted>
  <dcterms:created xsi:type="dcterms:W3CDTF">1998-10-01T18:22:57Z</dcterms:created>
  <dcterms:modified xsi:type="dcterms:W3CDTF">2024-05-22T13:45:16Z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000800d2000000000000010243100207e6000400038000</vt:lpwstr>
  </property>
  <property fmtid="{D5CDD505-2E9C-101B-9397-08002B2CF9AE}" pid="3" name="DM_Links_Updated">
    <vt:bool>true</vt:bool>
  </property>
  <property fmtid="{D5CDD505-2E9C-101B-9397-08002B2CF9AE}" pid="4" name="ContentTypeId">
    <vt:lpwstr>0x010100BD09FE258380234DA83D6E5B57C4637C</vt:lpwstr>
  </property>
</Properties>
</file>